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<sst xmlns="http://schemas.openxmlformats.org/spreadsheetml/2006/main" count="189" uniqueCount="135">
  <si>
    <t>Red broj</t>
  </si>
  <si>
    <t>Konto</t>
  </si>
  <si>
    <t>Predmet nabave</t>
  </si>
  <si>
    <t>ROBA</t>
  </si>
  <si>
    <t>UREDSKI MATERIJAL</t>
  </si>
  <si>
    <t>LITERATURA</t>
  </si>
  <si>
    <t>MATERIJAL I  SRED. ZA ČIŠĆENJE</t>
  </si>
  <si>
    <t>MATERIJAL  ZA HIGIJEN. POTREBŠTINE</t>
  </si>
  <si>
    <t>SLUŽB. I RADNA ODJEĆA</t>
  </si>
  <si>
    <t>DIDAKTIKA</t>
  </si>
  <si>
    <t>OSTALI MATERIJAL</t>
  </si>
  <si>
    <t>NAMRNICE</t>
  </si>
  <si>
    <t>ELEKTRIČNA ENARGIJA</t>
  </si>
  <si>
    <t>MATERIJAL ZA INVESTIC. ULAGANJE</t>
  </si>
  <si>
    <t>SITNI INVENTAR</t>
  </si>
  <si>
    <t>VODA</t>
  </si>
  <si>
    <t>KORIŠTENJE PROGRAMA</t>
  </si>
  <si>
    <t>RAČUNALNA OPREMA</t>
  </si>
  <si>
    <t>USLUGE</t>
  </si>
  <si>
    <t>USLUGE TELEFONA</t>
  </si>
  <si>
    <t>POŠTARINA</t>
  </si>
  <si>
    <t>ODVOZ SMEĆA</t>
  </si>
  <si>
    <t>DERATIZACJA I DEZINFEKCIJA</t>
  </si>
  <si>
    <t>ODRŽAVNJE VARTOGASNIH APARATA</t>
  </si>
  <si>
    <t>ISPITIVANJE INSTALACIJA</t>
  </si>
  <si>
    <t>RAČUNALNE USLUGE</t>
  </si>
  <si>
    <t>KAZALIŠNE PREDSTAVE</t>
  </si>
  <si>
    <t>PREPLATA HRT</t>
  </si>
  <si>
    <t>OSIGURANJE DJECE</t>
  </si>
  <si>
    <t>OSIGURANJE ZGRADE</t>
  </si>
  <si>
    <t>BANKARSKE USLUGE</t>
  </si>
  <si>
    <t>UKUPNO</t>
  </si>
  <si>
    <t>RADOVI</t>
  </si>
  <si>
    <t>Sveukupno</t>
  </si>
  <si>
    <t>1.</t>
  </si>
  <si>
    <t>2.</t>
  </si>
  <si>
    <t>3.</t>
  </si>
  <si>
    <t>4.</t>
  </si>
  <si>
    <t>5.</t>
  </si>
  <si>
    <t>6.</t>
  </si>
  <si>
    <t>7.</t>
  </si>
  <si>
    <t>8.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</si>
  <si>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</si>
  <si>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</si>
  <si>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</si>
  <si>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</si>
  <si>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</si>
  <si>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</si>
  <si>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</si>
  <si>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</si>
  <si>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</si>
  <si>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</si>
  <si>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26.</t>
  </si>
  <si>
    <t>29.</t>
  </si>
  <si>
    <t>31.</t>
  </si>
  <si>
    <t>30.</t>
  </si>
  <si>
    <t>32.</t>
  </si>
  <si>
    <t>33.</t>
  </si>
  <si>
    <t>35.</t>
  </si>
  <si>
    <t>36.</t>
  </si>
  <si>
    <t>41.</t>
  </si>
  <si>
    <t>42.</t>
  </si>
  <si>
    <t xml:space="preserve">          -VOĆE</t>
  </si>
  <si>
    <t xml:space="preserve">          -MLIJEČNI PROIZVODI</t>
  </si>
  <si>
    <t xml:space="preserve">          -OSTALE NAMIRNICE</t>
  </si>
  <si>
    <t>Bagatelna vrijednost</t>
  </si>
  <si>
    <t>DJEČJI VRTIĆ MRVICA</t>
  </si>
  <si>
    <t xml:space="preserve">          -RIBA</t>
  </si>
  <si>
    <t>Klasa:</t>
  </si>
  <si>
    <t>Ur.broj:</t>
  </si>
  <si>
    <t>9.</t>
  </si>
  <si>
    <t>10.</t>
  </si>
  <si>
    <t>11.</t>
  </si>
  <si>
    <t>12.</t>
  </si>
  <si>
    <t>13.</t>
  </si>
  <si>
    <t>20.</t>
  </si>
  <si>
    <t>44.</t>
  </si>
  <si>
    <t xml:space="preserve">          -MESO - PERAD</t>
  </si>
  <si>
    <t xml:space="preserve">          -MESO - OSTALO</t>
  </si>
  <si>
    <t xml:space="preserve">           -SUHOMESNTI PROIZVODI I KONZERVE</t>
  </si>
  <si>
    <t xml:space="preserve">          - MLIJEKO</t>
  </si>
  <si>
    <t xml:space="preserve">          - ULJE</t>
  </si>
  <si>
    <t xml:space="preserve">           -BRAŠNO I PROIZVODI OD BRAŠNA I ŽITARICA</t>
  </si>
  <si>
    <t xml:space="preserve">          -POVRĆE- KONZERVIRANO</t>
  </si>
  <si>
    <t xml:space="preserve">          -POVRĆE- SMRZNUTO</t>
  </si>
  <si>
    <t xml:space="preserve">          -POVRĆE- SVJEŽE</t>
  </si>
  <si>
    <t>Evid. Broj nabave</t>
  </si>
  <si>
    <t>Ugovor</t>
  </si>
  <si>
    <t>Planirano trajanje ugovora o JN ili OS</t>
  </si>
  <si>
    <t>Procijenjena vrijednost (bez PDV-a)</t>
  </si>
  <si>
    <t>Vrsta postupka</t>
  </si>
  <si>
    <t xml:space="preserve">             -  DIDAKTIČKE IGRAČKE</t>
  </si>
  <si>
    <t xml:space="preserve">             -  LIKOVNI MATERIJAL</t>
  </si>
  <si>
    <t>Sukladno članku 20. stavku 1.</t>
  </si>
  <si>
    <t>Zakona o javnoj nabavi (Narodne novine br. 90/11 i 143/13) donosi se</t>
  </si>
  <si>
    <t>43.</t>
  </si>
  <si>
    <t>45.</t>
  </si>
  <si>
    <t>46.</t>
  </si>
  <si>
    <t>48.</t>
  </si>
  <si>
    <t>50.</t>
  </si>
  <si>
    <t>51.</t>
  </si>
  <si>
    <t>53.</t>
  </si>
  <si>
    <t>54.</t>
  </si>
  <si>
    <t>NZJZ- ANALIZA KUHINJE</t>
  </si>
  <si>
    <t>DUGOTRAJNA IMOVINA</t>
  </si>
  <si>
    <t>STROJEVI I UREĐAJI</t>
  </si>
  <si>
    <t>38.</t>
  </si>
  <si>
    <t>39.</t>
  </si>
  <si>
    <t xml:space="preserve">          -KRUH- </t>
  </si>
  <si>
    <t>49.</t>
  </si>
  <si>
    <t>USL.TEKUĆEG I INEST. ODRŽ.</t>
  </si>
  <si>
    <t>55.</t>
  </si>
  <si>
    <t>56.</t>
  </si>
  <si>
    <t>Nap.</t>
  </si>
  <si>
    <t>PLIN I  BENZIN</t>
  </si>
  <si>
    <t>IZRADA FOTOGRAFIJA, FOTOKOPI. I SL.</t>
  </si>
  <si>
    <t>DAROVI ZA DJECU VRTIĆA ( SV. NIKOLA)</t>
  </si>
  <si>
    <t>RASHODI PROTOKOLA</t>
  </si>
  <si>
    <t>25.</t>
  </si>
  <si>
    <t>27.</t>
  </si>
  <si>
    <t>REPREZENTACIJA</t>
  </si>
  <si>
    <t>ČLANARINE</t>
  </si>
  <si>
    <t>Javna nabava</t>
  </si>
  <si>
    <t>OSTALI NESPOMENUTI RASHODI POSLOVANJA</t>
  </si>
  <si>
    <t>OSTALE ZDRAVSTVENE USLUGE</t>
  </si>
  <si>
    <t>OSTALE INTELEKTUALNE USLUGE</t>
  </si>
  <si>
    <t>47.</t>
  </si>
  <si>
    <r>
      <rPr>
        <b/>
        <sz val="18"/>
        <rFont val="Times New Roman"/>
        <family val="1"/>
      </rPr>
      <t xml:space="preserve"> PLANA NABAVE ZA POSLOVNU GODINU 2021.</t>
    </r>
    <r>
      <rPr>
        <sz val="18"/>
        <rFont val="Times New Roman"/>
        <family val="1"/>
      </rPr>
      <t xml:space="preserve"> </t>
    </r>
  </si>
  <si>
    <t>VANJSKI KONZULTANT</t>
  </si>
  <si>
    <t>400-02/20-01/02</t>
  </si>
  <si>
    <t>2104/01-05-01-20-1</t>
  </si>
  <si>
    <t>28.</t>
  </si>
  <si>
    <t>34.</t>
  </si>
  <si>
    <t>37.</t>
  </si>
  <si>
    <t>40.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</si>
</sst>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51"/>
      <name val="Times New Roman"/>
      <family val="1"/>
    </font>
    <font>
      <b/>
      <sz val="10"/>
      <color indexed="57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20"/>
      <name val="Times New Roman"/>
      <family val="1"/>
    </font>
    <font>
      <sz val="10"/>
      <color indexed="23"/>
      <name val="Times New Roman"/>
      <family val="1"/>
    </font>
    <font>
      <sz val="10"/>
      <color indexed="5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3" fontId="2" fillId="0" borderId="0" xfId="0" applyNumberFormat="1" applyFont="1" applyAlignment="1">
      <alignment/>
    </xf>
    <xf numFmtId="43" fontId="2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3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3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43" fontId="11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43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43" fontId="6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13" fillId="0" borderId="0" xfId="0" applyFont="1" applyAlignment="1">
      <alignment/>
    </xf>
    <xf numFmtId="43" fontId="1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5" fillId="0" borderId="10" xfId="0" applyNumberFormat="1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58" fillId="0" borderId="10" xfId="0" applyNumberFormat="1" applyFont="1" applyBorder="1" applyAlignment="1">
      <alignment/>
    </xf>
    <xf numFmtId="43" fontId="17" fillId="0" borderId="10" xfId="0" applyNumberFormat="1" applyFont="1" applyBorder="1" applyAlignment="1">
      <alignment horizontal="center" wrapText="1"/>
    </xf>
    <xf numFmtId="43" fontId="18" fillId="0" borderId="10" xfId="0" applyNumberFormat="1" applyFont="1" applyBorder="1" applyAlignment="1">
      <alignment horizontal="center" wrapText="1"/>
    </xf>
    <xf numFmtId="43" fontId="18" fillId="0" borderId="10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6.00390625" style="1" customWidth="1"/>
    <col min="2" max="2" width="9.57421875" style="33" customWidth="1"/>
    <col min="3" max="3" width="40.8515625" style="1" customWidth="1"/>
    <col min="4" max="4" width="17.421875" style="6" customWidth="1"/>
    <col min="5" max="5" width="16.7109375" style="6" customWidth="1"/>
    <col min="6" max="6" width="10.421875" style="6" customWidth="1"/>
    <col min="7" max="7" width="7.7109375" style="6" customWidth="1"/>
    <col min="8" max="8" width="10.28125" style="6" customWidth="1"/>
    <col min="9" max="9" width="6.7109375" style="1" customWidth="1"/>
    <col min="10" max="16384" width="9.140625" style="1" customWidth="1"/>
  </cols>
  <sheetData>
    <row r="1" spans="1:3" ht="54" customHeight="1">
      <c r="A1" s="50"/>
      <c r="B1" s="50"/>
      <c r="C1" s="31" t="s">
        <v>66</v>
      </c>
    </row>
    <row r="2" spans="1:9" ht="20.25">
      <c r="A2" s="57" t="s">
        <v>93</v>
      </c>
      <c r="B2" s="58"/>
      <c r="C2" s="58"/>
      <c r="D2" s="58"/>
      <c r="E2" s="58"/>
      <c r="F2" s="58"/>
      <c r="G2" s="58"/>
      <c r="H2" s="58"/>
      <c r="I2" s="59"/>
    </row>
    <row r="3" spans="1:9" ht="20.25">
      <c r="A3" s="54" t="s">
        <v>94</v>
      </c>
      <c r="B3" s="55"/>
      <c r="C3" s="55"/>
      <c r="D3" s="55"/>
      <c r="E3" s="55"/>
      <c r="F3" s="55"/>
      <c r="G3" s="55"/>
      <c r="H3" s="55"/>
      <c r="I3" s="56"/>
    </row>
    <row r="4" spans="1:9" ht="22.5">
      <c r="A4" s="51" t="s">
        <v>127</v>
      </c>
      <c r="B4" s="52"/>
      <c r="C4" s="52"/>
      <c r="D4" s="52"/>
      <c r="E4" s="52"/>
      <c r="F4" s="52"/>
      <c r="G4" s="52"/>
      <c r="H4" s="52"/>
      <c r="I4" s="53"/>
    </row>
    <row r="5" spans="1:9" ht="22.5">
      <c r="A5" s="37"/>
      <c r="B5" s="40" t="s">
        <v>68</v>
      </c>
      <c r="C5" s="40" t="s">
        <v>129</v>
      </c>
      <c r="D5" s="38"/>
      <c r="E5" s="38"/>
      <c r="F5" s="38"/>
      <c r="G5" s="38"/>
      <c r="H5" s="38"/>
      <c r="I5" s="39"/>
    </row>
    <row r="6" spans="1:9" ht="22.5">
      <c r="A6" s="37"/>
      <c r="B6" s="40" t="s">
        <v>69</v>
      </c>
      <c r="C6" s="40" t="s">
        <v>130</v>
      </c>
      <c r="D6" s="49"/>
      <c r="E6" s="38"/>
      <c r="F6" s="38"/>
      <c r="G6" s="38"/>
      <c r="H6" s="38"/>
      <c r="I6" s="39"/>
    </row>
    <row r="7" spans="1:9" ht="6.75" customHeight="1">
      <c r="A7" s="2"/>
      <c r="B7" s="4"/>
      <c r="C7" s="2"/>
      <c r="D7" s="7"/>
      <c r="E7" s="7"/>
      <c r="F7" s="7"/>
      <c r="G7" s="7"/>
      <c r="H7" s="7"/>
      <c r="I7" s="2"/>
    </row>
    <row r="8" spans="1:9" ht="43.5" customHeight="1">
      <c r="A8" s="5" t="s">
        <v>0</v>
      </c>
      <c r="B8" s="3" t="s">
        <v>1</v>
      </c>
      <c r="C8" s="3" t="s">
        <v>2</v>
      </c>
      <c r="D8" s="46" t="s">
        <v>89</v>
      </c>
      <c r="E8" s="46" t="s">
        <v>90</v>
      </c>
      <c r="F8" s="46" t="s">
        <v>86</v>
      </c>
      <c r="G8" s="47" t="s">
        <v>87</v>
      </c>
      <c r="H8" s="47" t="s">
        <v>88</v>
      </c>
      <c r="I8" s="48" t="s">
        <v>113</v>
      </c>
    </row>
    <row r="9" spans="1:10" s="11" customFormat="1" ht="12.75">
      <c r="A9" s="8"/>
      <c r="B9" s="8"/>
      <c r="C9" s="12" t="s">
        <v>3</v>
      </c>
      <c r="D9" s="10"/>
      <c r="E9" s="10"/>
      <c r="F9" s="10"/>
      <c r="G9" s="10"/>
      <c r="H9" s="10"/>
      <c r="I9" s="9"/>
      <c r="J9" s="1"/>
    </row>
    <row r="10" spans="1:9" ht="12.75">
      <c r="A10" s="4" t="s">
        <v>34</v>
      </c>
      <c r="B10" s="4">
        <v>32211</v>
      </c>
      <c r="C10" s="2" t="s">
        <v>4</v>
      </c>
      <c r="D10" s="7">
        <v>20000</v>
      </c>
      <c r="E10" s="2" t="s">
        <v>65</v>
      </c>
      <c r="F10" s="7"/>
      <c r="G10" s="7"/>
      <c r="H10" s="7"/>
      <c r="I10" s="7"/>
    </row>
    <row r="11" spans="1:9" ht="12.75">
      <c r="A11" s="4" t="s">
        <v>35</v>
      </c>
      <c r="B11" s="4">
        <v>32212</v>
      </c>
      <c r="C11" s="2" t="s">
        <v>5</v>
      </c>
      <c r="D11" s="7">
        <v>12000</v>
      </c>
      <c r="E11" s="2" t="s">
        <v>65</v>
      </c>
      <c r="F11" s="7"/>
      <c r="G11" s="7"/>
      <c r="H11" s="7"/>
      <c r="I11" s="7"/>
    </row>
    <row r="12" spans="1:9" ht="12.75">
      <c r="A12" s="4" t="s">
        <v>36</v>
      </c>
      <c r="B12" s="4">
        <v>32214</v>
      </c>
      <c r="C12" s="2" t="s">
        <v>6</v>
      </c>
      <c r="D12" s="7">
        <v>38400</v>
      </c>
      <c r="E12" s="2" t="s">
        <v>65</v>
      </c>
      <c r="F12" s="7"/>
      <c r="G12" s="7"/>
      <c r="H12" s="7"/>
      <c r="I12" s="7"/>
    </row>
    <row r="13" spans="1:9" ht="12.75">
      <c r="A13" s="4" t="s">
        <v>37</v>
      </c>
      <c r="B13" s="4">
        <v>32216</v>
      </c>
      <c r="C13" s="2" t="s">
        <v>7</v>
      </c>
      <c r="D13" s="6">
        <v>39120</v>
      </c>
      <c r="E13" s="2" t="s">
        <v>65</v>
      </c>
      <c r="H13" s="7"/>
      <c r="I13" s="7"/>
    </row>
    <row r="14" spans="1:9" ht="12.75">
      <c r="A14" s="4" t="s">
        <v>38</v>
      </c>
      <c r="B14" s="4">
        <v>32215</v>
      </c>
      <c r="C14" s="2" t="s">
        <v>8</v>
      </c>
      <c r="D14" s="7">
        <v>16000</v>
      </c>
      <c r="E14" s="2" t="s">
        <v>65</v>
      </c>
      <c r="F14" s="7"/>
      <c r="G14" s="7"/>
      <c r="H14" s="7"/>
      <c r="I14" s="7"/>
    </row>
    <row r="15" spans="1:9" ht="12.75">
      <c r="A15" s="4" t="s">
        <v>39</v>
      </c>
      <c r="B15" s="4">
        <v>32217</v>
      </c>
      <c r="C15" s="2" t="s">
        <v>9</v>
      </c>
      <c r="D15" s="7">
        <v>61168</v>
      </c>
      <c r="E15" s="2"/>
      <c r="F15" s="7"/>
      <c r="G15" s="7"/>
      <c r="H15" s="7"/>
      <c r="I15" s="7"/>
    </row>
    <row r="16" spans="1:9" ht="12.75">
      <c r="A16" s="4" t="s">
        <v>40</v>
      </c>
      <c r="B16" s="4">
        <v>32217</v>
      </c>
      <c r="C16" s="2" t="s">
        <v>91</v>
      </c>
      <c r="D16" s="45">
        <v>24168</v>
      </c>
      <c r="E16" s="2" t="s">
        <v>65</v>
      </c>
      <c r="F16" s="45"/>
      <c r="G16" s="45"/>
      <c r="H16" s="7"/>
      <c r="I16" s="7"/>
    </row>
    <row r="17" spans="1:9" ht="12.75">
      <c r="A17" s="4" t="s">
        <v>41</v>
      </c>
      <c r="B17" s="4">
        <v>32217</v>
      </c>
      <c r="C17" s="2" t="s">
        <v>92</v>
      </c>
      <c r="D17" s="45">
        <v>35000</v>
      </c>
      <c r="E17" s="2" t="s">
        <v>65</v>
      </c>
      <c r="F17" s="45"/>
      <c r="G17" s="45"/>
      <c r="H17" s="7"/>
      <c r="I17" s="7"/>
    </row>
    <row r="18" spans="1:9" ht="12.75">
      <c r="A18" s="4" t="s">
        <v>70</v>
      </c>
      <c r="B18" s="4">
        <v>32219</v>
      </c>
      <c r="C18" s="2" t="s">
        <v>10</v>
      </c>
      <c r="D18" s="7">
        <v>16000</v>
      </c>
      <c r="E18" s="2" t="s">
        <v>65</v>
      </c>
      <c r="F18" s="7"/>
      <c r="G18" s="7"/>
      <c r="H18" s="7"/>
      <c r="I18" s="7"/>
    </row>
    <row r="19" spans="1:9" ht="12.75">
      <c r="A19" s="4" t="s">
        <v>71</v>
      </c>
      <c r="B19" s="4">
        <v>32224</v>
      </c>
      <c r="C19" s="2" t="s">
        <v>11</v>
      </c>
      <c r="D19" s="7">
        <v>388000</v>
      </c>
      <c r="E19" s="2"/>
      <c r="F19" s="7"/>
      <c r="G19" s="7"/>
      <c r="H19" s="7"/>
      <c r="I19" s="7"/>
    </row>
    <row r="20" spans="1:9" ht="12.75">
      <c r="A20" s="4" t="s">
        <v>72</v>
      </c>
      <c r="B20" s="4">
        <v>32224</v>
      </c>
      <c r="C20" s="2" t="s">
        <v>62</v>
      </c>
      <c r="D20" s="34">
        <v>30000</v>
      </c>
      <c r="E20" s="2" t="s">
        <v>65</v>
      </c>
      <c r="F20" s="34"/>
      <c r="G20" s="34"/>
      <c r="H20" s="32"/>
      <c r="I20" s="32"/>
    </row>
    <row r="21" spans="1:9" ht="12.75">
      <c r="A21" s="4" t="s">
        <v>73</v>
      </c>
      <c r="B21" s="4">
        <v>32224</v>
      </c>
      <c r="C21" s="2" t="s">
        <v>85</v>
      </c>
      <c r="D21" s="34">
        <v>30000</v>
      </c>
      <c r="E21" s="2" t="s">
        <v>65</v>
      </c>
      <c r="F21" s="34"/>
      <c r="G21" s="34"/>
      <c r="H21" s="32"/>
      <c r="I21" s="32"/>
    </row>
    <row r="22" spans="1:9" ht="12.75">
      <c r="A22" s="4" t="s">
        <v>74</v>
      </c>
      <c r="B22" s="4">
        <v>32224</v>
      </c>
      <c r="C22" s="2" t="s">
        <v>83</v>
      </c>
      <c r="D22" s="34">
        <v>13000</v>
      </c>
      <c r="E22" s="2" t="s">
        <v>65</v>
      </c>
      <c r="F22" s="34"/>
      <c r="G22" s="34"/>
      <c r="H22" s="32"/>
      <c r="I22" s="32"/>
    </row>
    <row r="23" spans="1:9" ht="12.75">
      <c r="A23" s="4" t="s">
        <v>42</v>
      </c>
      <c r="B23" s="4">
        <v>32224</v>
      </c>
      <c r="C23" s="2" t="s">
        <v>84</v>
      </c>
      <c r="D23" s="34">
        <v>13000</v>
      </c>
      <c r="E23" s="2" t="s">
        <v>65</v>
      </c>
      <c r="F23" s="34"/>
      <c r="G23" s="34"/>
      <c r="H23" s="32"/>
      <c r="I23" s="32"/>
    </row>
    <row r="24" spans="1:9" ht="12.75">
      <c r="A24" s="4" t="s">
        <v>43</v>
      </c>
      <c r="B24" s="4">
        <v>32224</v>
      </c>
      <c r="C24" s="2" t="s">
        <v>77</v>
      </c>
      <c r="D24" s="34">
        <v>50000</v>
      </c>
      <c r="E24" s="2" t="s">
        <v>65</v>
      </c>
      <c r="F24" s="34"/>
      <c r="G24" s="34"/>
      <c r="H24" s="32"/>
      <c r="I24" s="32"/>
    </row>
    <row r="25" spans="1:9" ht="12.75">
      <c r="A25" s="4" t="s">
        <v>44</v>
      </c>
      <c r="B25" s="4">
        <v>32224</v>
      </c>
      <c r="C25" s="2" t="s">
        <v>78</v>
      </c>
      <c r="D25" s="34">
        <v>56000</v>
      </c>
      <c r="E25" s="2" t="s">
        <v>65</v>
      </c>
      <c r="F25" s="34"/>
      <c r="G25" s="34"/>
      <c r="H25" s="32"/>
      <c r="I25" s="32"/>
    </row>
    <row r="26" spans="1:9" ht="12.75">
      <c r="A26" s="4" t="s">
        <v>45</v>
      </c>
      <c r="B26" s="4">
        <v>32224</v>
      </c>
      <c r="C26" s="2" t="s">
        <v>79</v>
      </c>
      <c r="D26" s="34">
        <v>20000</v>
      </c>
      <c r="E26" s="2" t="s">
        <v>65</v>
      </c>
      <c r="F26" s="34"/>
      <c r="G26" s="34"/>
      <c r="H26" s="32"/>
      <c r="I26" s="32"/>
    </row>
    <row r="27" spans="1:9" ht="12.75">
      <c r="A27" s="4" t="s">
        <v>46</v>
      </c>
      <c r="B27" s="4">
        <v>32224</v>
      </c>
      <c r="C27" s="2" t="s">
        <v>67</v>
      </c>
      <c r="D27" s="34">
        <v>25000</v>
      </c>
      <c r="E27" s="2" t="s">
        <v>65</v>
      </c>
      <c r="F27" s="34"/>
      <c r="G27" s="34"/>
      <c r="H27" s="32"/>
      <c r="I27" s="32"/>
    </row>
    <row r="28" spans="1:9" ht="12.75">
      <c r="A28" s="4" t="s">
        <v>47</v>
      </c>
      <c r="B28" s="4">
        <v>32224</v>
      </c>
      <c r="C28" s="2" t="s">
        <v>108</v>
      </c>
      <c r="D28" s="34">
        <v>36000</v>
      </c>
      <c r="E28" s="2" t="s">
        <v>65</v>
      </c>
      <c r="F28" s="34"/>
      <c r="G28" s="34"/>
      <c r="H28" s="32"/>
      <c r="I28" s="32"/>
    </row>
    <row r="29" spans="1:9" ht="12.75">
      <c r="A29" s="4" t="s">
        <v>75</v>
      </c>
      <c r="B29" s="4">
        <v>32224</v>
      </c>
      <c r="C29" s="2" t="s">
        <v>80</v>
      </c>
      <c r="D29" s="34">
        <v>25000</v>
      </c>
      <c r="E29" s="2" t="s">
        <v>65</v>
      </c>
      <c r="F29" s="34"/>
      <c r="G29" s="34"/>
      <c r="H29" s="32"/>
      <c r="I29" s="32"/>
    </row>
    <row r="30" spans="1:9" ht="12.75">
      <c r="A30" s="4" t="s">
        <v>48</v>
      </c>
      <c r="B30" s="4">
        <v>32224</v>
      </c>
      <c r="C30" s="2" t="s">
        <v>63</v>
      </c>
      <c r="D30" s="34">
        <v>28000</v>
      </c>
      <c r="E30" s="2" t="s">
        <v>65</v>
      </c>
      <c r="F30" s="34"/>
      <c r="G30" s="34"/>
      <c r="H30" s="32"/>
      <c r="I30" s="32"/>
    </row>
    <row r="31" spans="1:9" ht="12.75">
      <c r="A31" s="4" t="s">
        <v>49</v>
      </c>
      <c r="B31" s="4">
        <v>32224</v>
      </c>
      <c r="C31" s="2" t="s">
        <v>82</v>
      </c>
      <c r="D31" s="34">
        <v>20000</v>
      </c>
      <c r="E31" s="2" t="s">
        <v>65</v>
      </c>
      <c r="F31" s="34"/>
      <c r="G31" s="34"/>
      <c r="H31" s="32"/>
      <c r="I31" s="32"/>
    </row>
    <row r="32" spans="1:9" ht="12.75">
      <c r="A32" s="4" t="s">
        <v>50</v>
      </c>
      <c r="B32" s="4">
        <v>32224</v>
      </c>
      <c r="C32" s="2" t="s">
        <v>81</v>
      </c>
      <c r="D32" s="34">
        <v>16000</v>
      </c>
      <c r="E32" s="2" t="s">
        <v>65</v>
      </c>
      <c r="F32" s="34"/>
      <c r="G32" s="34"/>
      <c r="H32" s="32"/>
      <c r="I32" s="32"/>
    </row>
    <row r="33" spans="1:9" ht="12.75">
      <c r="A33" s="4" t="s">
        <v>51</v>
      </c>
      <c r="B33" s="4">
        <v>32224</v>
      </c>
      <c r="C33" s="2" t="s">
        <v>64</v>
      </c>
      <c r="D33" s="34">
        <v>26000</v>
      </c>
      <c r="E33" s="2" t="s">
        <v>65</v>
      </c>
      <c r="F33" s="34"/>
      <c r="G33" s="34"/>
      <c r="H33" s="32"/>
      <c r="I33" s="32"/>
    </row>
    <row r="34" spans="1:9" ht="12.75">
      <c r="A34" s="4" t="s">
        <v>118</v>
      </c>
      <c r="B34" s="4">
        <v>32231</v>
      </c>
      <c r="C34" s="2" t="s">
        <v>12</v>
      </c>
      <c r="D34" s="7">
        <v>80000</v>
      </c>
      <c r="E34" s="2" t="s">
        <v>65</v>
      </c>
      <c r="F34" s="7"/>
      <c r="G34" s="7"/>
      <c r="H34" s="7"/>
      <c r="I34" s="7"/>
    </row>
    <row r="35" spans="1:9" ht="12.75">
      <c r="A35" s="4" t="s">
        <v>52</v>
      </c>
      <c r="B35" s="4">
        <v>32233</v>
      </c>
      <c r="C35" s="2" t="s">
        <v>114</v>
      </c>
      <c r="D35" s="7">
        <v>14400</v>
      </c>
      <c r="E35" s="2" t="s">
        <v>65</v>
      </c>
      <c r="F35" s="7"/>
      <c r="G35" s="7"/>
      <c r="H35" s="7"/>
      <c r="I35" s="7"/>
    </row>
    <row r="36" spans="1:9" ht="12.75">
      <c r="A36" s="4" t="s">
        <v>119</v>
      </c>
      <c r="B36" s="4">
        <v>32244</v>
      </c>
      <c r="C36" s="2" t="s">
        <v>13</v>
      </c>
      <c r="D36" s="7">
        <v>16000</v>
      </c>
      <c r="E36" s="2" t="s">
        <v>65</v>
      </c>
      <c r="F36" s="7"/>
      <c r="G36" s="7"/>
      <c r="H36" s="7"/>
      <c r="I36" s="7"/>
    </row>
    <row r="37" spans="1:9" ht="12.75">
      <c r="A37" s="4" t="s">
        <v>131</v>
      </c>
      <c r="B37" s="4">
        <v>32251</v>
      </c>
      <c r="C37" s="2" t="s">
        <v>14</v>
      </c>
      <c r="D37" s="7">
        <v>12000</v>
      </c>
      <c r="E37" s="2" t="s">
        <v>65</v>
      </c>
      <c r="F37" s="7"/>
      <c r="G37" s="7"/>
      <c r="H37" s="7"/>
      <c r="I37" s="7"/>
    </row>
    <row r="38" spans="1:9" ht="12.75">
      <c r="A38" s="4" t="s">
        <v>53</v>
      </c>
      <c r="B38" s="4">
        <v>32341</v>
      </c>
      <c r="C38" s="2" t="s">
        <v>15</v>
      </c>
      <c r="D38" s="7">
        <v>20000</v>
      </c>
      <c r="E38" s="2" t="s">
        <v>65</v>
      </c>
      <c r="F38" s="7"/>
      <c r="G38" s="7"/>
      <c r="H38" s="7"/>
      <c r="I38" s="7"/>
    </row>
    <row r="39" spans="1:10" s="30" customFormat="1" ht="12.75">
      <c r="A39" s="41"/>
      <c r="B39" s="26"/>
      <c r="C39" s="28" t="s">
        <v>31</v>
      </c>
      <c r="D39" s="29">
        <f>SUM(D10+D11+D12+D13+D14+D15+D18+D19+D34+D35+D36+D37+D38+D45)</f>
        <v>741088</v>
      </c>
      <c r="E39" s="29"/>
      <c r="F39" s="29"/>
      <c r="G39" s="29"/>
      <c r="H39" s="29">
        <f>SUM(H28:H45)</f>
        <v>0</v>
      </c>
      <c r="I39" s="27"/>
      <c r="J39" s="1"/>
    </row>
    <row r="40" spans="2:10" s="17" customFormat="1" ht="12.75">
      <c r="B40" s="13"/>
      <c r="C40" s="15" t="s">
        <v>18</v>
      </c>
      <c r="D40" s="16"/>
      <c r="E40" s="16"/>
      <c r="F40" s="16"/>
      <c r="G40" s="16"/>
      <c r="H40" s="16"/>
      <c r="I40" s="14"/>
      <c r="J40" s="1"/>
    </row>
    <row r="41" spans="1:9" ht="12.75">
      <c r="A41" s="44" t="s">
        <v>55</v>
      </c>
      <c r="B41" s="4">
        <v>32311</v>
      </c>
      <c r="C41" s="2" t="s">
        <v>19</v>
      </c>
      <c r="D41" s="7">
        <v>9600</v>
      </c>
      <c r="E41" s="2" t="s">
        <v>65</v>
      </c>
      <c r="F41" s="7"/>
      <c r="G41" s="7"/>
      <c r="H41" s="7"/>
      <c r="I41" s="2"/>
    </row>
    <row r="42" spans="1:9" ht="12.75">
      <c r="A42" s="42" t="s">
        <v>54</v>
      </c>
      <c r="B42" s="4">
        <v>32313</v>
      </c>
      <c r="C42" s="2" t="s">
        <v>20</v>
      </c>
      <c r="D42" s="7">
        <v>1200</v>
      </c>
      <c r="E42" s="2" t="s">
        <v>65</v>
      </c>
      <c r="F42" s="7"/>
      <c r="G42" s="7"/>
      <c r="H42" s="7"/>
      <c r="I42" s="2"/>
    </row>
    <row r="43" spans="1:9" ht="12.75">
      <c r="A43" s="4" t="s">
        <v>56</v>
      </c>
      <c r="B43" s="4">
        <v>32349</v>
      </c>
      <c r="C43" s="2" t="s">
        <v>21</v>
      </c>
      <c r="D43" s="7">
        <v>20000</v>
      </c>
      <c r="E43" s="2" t="s">
        <v>65</v>
      </c>
      <c r="F43" s="7"/>
      <c r="G43" s="7"/>
      <c r="H43" s="7"/>
      <c r="I43" s="2"/>
    </row>
    <row r="44" spans="1:9" ht="12.75">
      <c r="A44" s="4" t="s">
        <v>57</v>
      </c>
      <c r="B44" s="4">
        <v>32343</v>
      </c>
      <c r="C44" s="2" t="s">
        <v>22</v>
      </c>
      <c r="D44" s="7">
        <v>4000</v>
      </c>
      <c r="E44" s="2" t="s">
        <v>65</v>
      </c>
      <c r="F44" s="7"/>
      <c r="G44" s="7"/>
      <c r="H44" s="7"/>
      <c r="I44" s="2"/>
    </row>
    <row r="45" spans="1:9" ht="12.75">
      <c r="A45" s="4" t="s">
        <v>132</v>
      </c>
      <c r="B45" s="4">
        <v>32389</v>
      </c>
      <c r="C45" s="2" t="s">
        <v>16</v>
      </c>
      <c r="D45" s="7">
        <v>8000</v>
      </c>
      <c r="E45" s="2" t="s">
        <v>65</v>
      </c>
      <c r="F45" s="7"/>
      <c r="G45" s="7"/>
      <c r="H45" s="7"/>
      <c r="I45" s="7"/>
    </row>
    <row r="46" spans="1:9" ht="12.75">
      <c r="A46" s="4" t="s">
        <v>58</v>
      </c>
      <c r="B46" s="4">
        <v>32347</v>
      </c>
      <c r="C46" s="2" t="s">
        <v>23</v>
      </c>
      <c r="D46" s="7">
        <v>2400</v>
      </c>
      <c r="E46" s="2" t="s">
        <v>65</v>
      </c>
      <c r="F46" s="7"/>
      <c r="G46" s="7"/>
      <c r="H46" s="7"/>
      <c r="I46" s="2"/>
    </row>
    <row r="47" spans="1:9" ht="12.75">
      <c r="A47" s="4" t="s">
        <v>59</v>
      </c>
      <c r="B47" s="4">
        <v>32361</v>
      </c>
      <c r="C47" s="2" t="s">
        <v>124</v>
      </c>
      <c r="D47" s="7">
        <v>26400</v>
      </c>
      <c r="E47" s="2" t="s">
        <v>65</v>
      </c>
      <c r="F47" s="7"/>
      <c r="G47" s="7"/>
      <c r="H47" s="7"/>
      <c r="I47" s="2"/>
    </row>
    <row r="48" spans="1:9" ht="12.75">
      <c r="A48" s="4" t="s">
        <v>133</v>
      </c>
      <c r="B48" s="4">
        <v>32361</v>
      </c>
      <c r="C48" s="2" t="s">
        <v>103</v>
      </c>
      <c r="D48" s="7">
        <v>2000</v>
      </c>
      <c r="E48" s="2" t="s">
        <v>65</v>
      </c>
      <c r="F48" s="7"/>
      <c r="G48" s="7"/>
      <c r="H48" s="7"/>
      <c r="I48" s="2"/>
    </row>
    <row r="49" spans="1:9" ht="12.75">
      <c r="A49" s="4" t="s">
        <v>106</v>
      </c>
      <c r="B49" s="4">
        <v>32379</v>
      </c>
      <c r="C49" s="2" t="s">
        <v>24</v>
      </c>
      <c r="D49" s="7">
        <v>14400</v>
      </c>
      <c r="E49" s="2" t="s">
        <v>65</v>
      </c>
      <c r="F49" s="7"/>
      <c r="G49" s="7"/>
      <c r="H49" s="7"/>
      <c r="I49" s="2"/>
    </row>
    <row r="50" spans="1:9" ht="12.75">
      <c r="A50" s="4" t="s">
        <v>107</v>
      </c>
      <c r="B50" s="4">
        <v>32381</v>
      </c>
      <c r="C50" s="2" t="s">
        <v>25</v>
      </c>
      <c r="D50" s="7">
        <v>8000</v>
      </c>
      <c r="E50" s="2" t="s">
        <v>65</v>
      </c>
      <c r="F50" s="7"/>
      <c r="G50" s="7"/>
      <c r="H50" s="7"/>
      <c r="I50" s="2"/>
    </row>
    <row r="51" spans="1:9" ht="12.75">
      <c r="A51" s="4" t="s">
        <v>134</v>
      </c>
      <c r="B51" s="4">
        <v>32372</v>
      </c>
      <c r="C51" s="2" t="s">
        <v>128</v>
      </c>
      <c r="D51" s="7">
        <v>33600</v>
      </c>
      <c r="E51" s="2" t="s">
        <v>65</v>
      </c>
      <c r="F51" s="7"/>
      <c r="G51" s="7"/>
      <c r="H51" s="7"/>
      <c r="I51" s="2"/>
    </row>
    <row r="52" spans="1:9" ht="12.75">
      <c r="A52" s="4" t="s">
        <v>60</v>
      </c>
      <c r="B52" s="4">
        <v>32379</v>
      </c>
      <c r="C52" s="2" t="s">
        <v>125</v>
      </c>
      <c r="D52" s="7">
        <v>21600</v>
      </c>
      <c r="E52" s="2" t="s">
        <v>65</v>
      </c>
      <c r="F52" s="7"/>
      <c r="G52" s="7"/>
      <c r="H52" s="7"/>
      <c r="I52" s="2"/>
    </row>
    <row r="53" spans="1:9" ht="12.75">
      <c r="A53" s="4" t="s">
        <v>61</v>
      </c>
      <c r="B53" s="4">
        <v>32392</v>
      </c>
      <c r="C53" s="2" t="s">
        <v>115</v>
      </c>
      <c r="D53" s="7">
        <v>1600</v>
      </c>
      <c r="E53" s="2" t="s">
        <v>65</v>
      </c>
      <c r="F53" s="7"/>
      <c r="G53" s="7"/>
      <c r="H53" s="7"/>
      <c r="I53" s="2"/>
    </row>
    <row r="54" spans="1:9" ht="12.75">
      <c r="A54" s="4" t="s">
        <v>95</v>
      </c>
      <c r="B54" s="4">
        <v>32399</v>
      </c>
      <c r="C54" s="2" t="s">
        <v>116</v>
      </c>
      <c r="D54" s="7">
        <v>11240</v>
      </c>
      <c r="E54" s="2" t="s">
        <v>65</v>
      </c>
      <c r="F54" s="7"/>
      <c r="G54" s="7"/>
      <c r="H54" s="7"/>
      <c r="I54" s="2"/>
    </row>
    <row r="55" spans="1:9" ht="12.75">
      <c r="A55" s="4" t="s">
        <v>76</v>
      </c>
      <c r="B55" s="4">
        <v>32399</v>
      </c>
      <c r="C55" s="2" t="s">
        <v>26</v>
      </c>
      <c r="D55" s="7">
        <v>7200</v>
      </c>
      <c r="E55" s="2" t="s">
        <v>65</v>
      </c>
      <c r="F55" s="7"/>
      <c r="G55" s="7"/>
      <c r="H55" s="7"/>
      <c r="I55" s="2"/>
    </row>
    <row r="56" spans="1:9" ht="12.75">
      <c r="A56" s="4" t="s">
        <v>96</v>
      </c>
      <c r="B56" s="4">
        <v>32399</v>
      </c>
      <c r="C56" s="2" t="s">
        <v>27</v>
      </c>
      <c r="D56" s="7">
        <v>800</v>
      </c>
      <c r="E56" s="2" t="s">
        <v>65</v>
      </c>
      <c r="F56" s="7"/>
      <c r="G56" s="7"/>
      <c r="H56" s="7"/>
      <c r="I56" s="2"/>
    </row>
    <row r="57" spans="1:9" ht="12.75">
      <c r="A57" s="4" t="s">
        <v>97</v>
      </c>
      <c r="B57" s="4">
        <v>32922</v>
      </c>
      <c r="C57" s="2" t="s">
        <v>28</v>
      </c>
      <c r="D57" s="7">
        <v>3840</v>
      </c>
      <c r="E57" s="2" t="s">
        <v>65</v>
      </c>
      <c r="F57" s="7"/>
      <c r="G57" s="7"/>
      <c r="H57" s="7"/>
      <c r="I57" s="2"/>
    </row>
    <row r="58" spans="1:9" ht="12.75">
      <c r="A58" s="4" t="s">
        <v>126</v>
      </c>
      <c r="B58" s="4">
        <v>32922</v>
      </c>
      <c r="C58" s="2" t="s">
        <v>29</v>
      </c>
      <c r="D58" s="7">
        <v>1920</v>
      </c>
      <c r="E58" s="2" t="s">
        <v>65</v>
      </c>
      <c r="F58" s="7"/>
      <c r="G58" s="7"/>
      <c r="H58" s="7"/>
      <c r="I58" s="2"/>
    </row>
    <row r="59" spans="1:9" ht="12.75">
      <c r="A59" s="4" t="s">
        <v>98</v>
      </c>
      <c r="B59" s="4">
        <v>3293</v>
      </c>
      <c r="C59" s="2" t="s">
        <v>120</v>
      </c>
      <c r="D59" s="7">
        <v>1600</v>
      </c>
      <c r="E59" s="2" t="s">
        <v>65</v>
      </c>
      <c r="F59" s="7"/>
      <c r="G59" s="7"/>
      <c r="H59" s="7"/>
      <c r="I59" s="2"/>
    </row>
    <row r="60" spans="1:9" ht="12.75">
      <c r="A60" s="4" t="s">
        <v>109</v>
      </c>
      <c r="B60" s="4">
        <v>3294</v>
      </c>
      <c r="C60" s="2" t="s">
        <v>121</v>
      </c>
      <c r="D60" s="7">
        <v>720</v>
      </c>
      <c r="E60" s="2" t="s">
        <v>65</v>
      </c>
      <c r="F60" s="7"/>
      <c r="G60" s="7"/>
      <c r="H60" s="7"/>
      <c r="I60" s="2"/>
    </row>
    <row r="61" spans="1:9" ht="12.75">
      <c r="A61" s="4" t="s">
        <v>99</v>
      </c>
      <c r="B61" s="4">
        <v>32991</v>
      </c>
      <c r="C61" s="2" t="s">
        <v>117</v>
      </c>
      <c r="D61" s="7">
        <v>1600</v>
      </c>
      <c r="E61" s="2" t="s">
        <v>65</v>
      </c>
      <c r="F61" s="7"/>
      <c r="G61" s="7"/>
      <c r="H61" s="7"/>
      <c r="I61" s="2"/>
    </row>
    <row r="62" spans="1:9" ht="12.75">
      <c r="A62" s="4" t="s">
        <v>100</v>
      </c>
      <c r="B62" s="4">
        <v>32999</v>
      </c>
      <c r="C62" s="2" t="s">
        <v>123</v>
      </c>
      <c r="D62" s="7">
        <v>145600</v>
      </c>
      <c r="E62" s="2" t="s">
        <v>65</v>
      </c>
      <c r="F62" s="7"/>
      <c r="G62" s="7"/>
      <c r="H62" s="7"/>
      <c r="I62" s="2"/>
    </row>
    <row r="63" spans="1:10" ht="12.75">
      <c r="A63" s="4" t="s">
        <v>101</v>
      </c>
      <c r="B63" s="4">
        <v>34312</v>
      </c>
      <c r="C63" s="2" t="s">
        <v>30</v>
      </c>
      <c r="D63" s="7">
        <v>18400</v>
      </c>
      <c r="E63" s="2" t="s">
        <v>65</v>
      </c>
      <c r="F63" s="7"/>
      <c r="G63" s="7"/>
      <c r="H63" s="7"/>
      <c r="I63" s="2"/>
      <c r="J63" s="30"/>
    </row>
    <row r="64" spans="1:10" s="30" customFormat="1" ht="12.75">
      <c r="A64" s="43"/>
      <c r="B64" s="26"/>
      <c r="C64" s="27" t="s">
        <v>31</v>
      </c>
      <c r="D64" s="29">
        <f>SUM(D41:D63)</f>
        <v>345720</v>
      </c>
      <c r="E64" s="29"/>
      <c r="F64" s="29"/>
      <c r="G64" s="29"/>
      <c r="H64" s="29">
        <f>SUM(H41:H63)</f>
        <v>0</v>
      </c>
      <c r="I64" s="27"/>
      <c r="J64" s="1"/>
    </row>
    <row r="65" spans="2:10" s="22" customFormat="1" ht="12.75">
      <c r="B65" s="18"/>
      <c r="C65" s="20" t="s">
        <v>32</v>
      </c>
      <c r="D65" s="21"/>
      <c r="E65" s="21"/>
      <c r="F65" s="21"/>
      <c r="G65" s="21"/>
      <c r="H65" s="21"/>
      <c r="I65" s="19"/>
      <c r="J65" s="30"/>
    </row>
    <row r="66" spans="1:9" ht="12.75">
      <c r="A66" s="44" t="s">
        <v>102</v>
      </c>
      <c r="B66" s="4">
        <v>32321</v>
      </c>
      <c r="C66" s="2" t="s">
        <v>110</v>
      </c>
      <c r="D66" s="7">
        <v>24000</v>
      </c>
      <c r="E66" s="2" t="s">
        <v>65</v>
      </c>
      <c r="F66" s="7"/>
      <c r="G66" s="7"/>
      <c r="H66" s="7"/>
      <c r="I66" s="2"/>
    </row>
    <row r="67" spans="1:10" s="30" customFormat="1" ht="12.75">
      <c r="A67" s="43"/>
      <c r="B67" s="26"/>
      <c r="C67" s="29" t="s">
        <v>31</v>
      </c>
      <c r="D67" s="29">
        <f>SUM(D66:D66)</f>
        <v>24000</v>
      </c>
      <c r="E67" s="29"/>
      <c r="F67" s="29"/>
      <c r="G67" s="29"/>
      <c r="H67" s="29"/>
      <c r="I67" s="27"/>
      <c r="J67" s="1"/>
    </row>
    <row r="68" spans="2:10" s="22" customFormat="1" ht="12.75">
      <c r="B68" s="18"/>
      <c r="C68" s="20" t="s">
        <v>104</v>
      </c>
      <c r="D68" s="21"/>
      <c r="E68" s="21"/>
      <c r="F68" s="21"/>
      <c r="G68" s="21"/>
      <c r="H68" s="21"/>
      <c r="I68" s="19"/>
      <c r="J68" s="30"/>
    </row>
    <row r="69" spans="1:9" ht="12.75">
      <c r="A69" s="4" t="s">
        <v>111</v>
      </c>
      <c r="B69" s="4">
        <v>4221</v>
      </c>
      <c r="C69" s="2" t="s">
        <v>17</v>
      </c>
      <c r="D69" s="7">
        <v>11200</v>
      </c>
      <c r="E69" s="2" t="s">
        <v>65</v>
      </c>
      <c r="F69" s="7"/>
      <c r="G69" s="7"/>
      <c r="H69" s="7"/>
      <c r="I69" s="2"/>
    </row>
    <row r="70" spans="1:9" ht="12.75">
      <c r="A70" s="4" t="s">
        <v>112</v>
      </c>
      <c r="B70" s="4">
        <v>4227</v>
      </c>
      <c r="C70" s="2" t="s">
        <v>105</v>
      </c>
      <c r="D70" s="7">
        <v>6400</v>
      </c>
      <c r="E70" s="2" t="s">
        <v>122</v>
      </c>
      <c r="F70" s="7"/>
      <c r="G70" s="7"/>
      <c r="H70" s="7"/>
      <c r="I70" s="2"/>
    </row>
    <row r="71" spans="1:10" s="30" customFormat="1" ht="12.75">
      <c r="A71" s="43"/>
      <c r="B71" s="26"/>
      <c r="C71" s="29" t="s">
        <v>31</v>
      </c>
      <c r="D71" s="29">
        <f>SUM(D69:D70)</f>
        <v>17600</v>
      </c>
      <c r="E71" s="29"/>
      <c r="F71" s="29"/>
      <c r="G71" s="29"/>
      <c r="H71" s="29"/>
      <c r="I71" s="27"/>
      <c r="J71" s="1"/>
    </row>
    <row r="72" spans="1:9" s="25" customFormat="1" ht="20.25">
      <c r="A72" s="35" t="s">
        <v>33</v>
      </c>
      <c r="B72" s="35"/>
      <c r="C72" s="36"/>
      <c r="D72" s="23">
        <f>D39+D64+D67+D71</f>
        <v>1128408</v>
      </c>
      <c r="E72" s="23"/>
      <c r="F72" s="23"/>
      <c r="G72" s="23"/>
      <c r="H72" s="24"/>
      <c r="I72" s="1"/>
    </row>
  </sheetData>
  <sheetProtection/>
  <mergeCells count="4">
    <mergeCell ref="A1:B1"/>
    <mergeCell ref="A4:I4"/>
    <mergeCell ref="A3:I3"/>
    <mergeCell ref="A2:I2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Gusicci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>Klara</cp:lastModifiedBy>
  <cp:lastPrinted>2020-10-21T13:58:39Z</cp:lastPrinted>
  <dcterms:created xsi:type="dcterms:W3CDTF">2009-03-26T19:10:10Z</dcterms:created>
  <dcterms:modified xsi:type="dcterms:W3CDTF">2020-12-15T10:02:21Z</dcterms:modified>
  <cp:category/>
  <cp:version/>
  <cp:contentType/>
  <cp:contentStatus/>
</cp:coreProperties>
</file>